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25725"/>
</workbook>
</file>

<file path=xl/calcChain.xml><?xml version="1.0" encoding="utf-8"?>
<calcChain xmlns="http://schemas.openxmlformats.org/spreadsheetml/2006/main">
  <c r="C56" i="1"/>
  <c r="D46"/>
  <c r="D51"/>
  <c r="C51"/>
  <c r="C46"/>
  <c r="D50" l="1"/>
  <c r="D45"/>
  <c r="D55" s="1"/>
  <c r="D39"/>
  <c r="D43"/>
  <c r="D35"/>
  <c r="D16"/>
  <c r="D4"/>
  <c r="C39"/>
  <c r="C35"/>
  <c r="C16"/>
  <c r="C4"/>
  <c r="C50"/>
  <c r="C45"/>
  <c r="C55" l="1"/>
  <c r="C43"/>
  <c r="C33"/>
  <c r="C58" s="1"/>
  <c r="D33"/>
  <c r="D56" s="1"/>
  <c r="D58" s="1"/>
</calcChain>
</file>

<file path=xl/sharedStrings.xml><?xml version="1.0" encoding="utf-8"?>
<sst xmlns="http://schemas.openxmlformats.org/spreadsheetml/2006/main" count="74" uniqueCount="64">
  <si>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</si>
  <si>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</si>
  <si>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</si>
  <si>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</si>
  <si>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</si>
  <si>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</si>
  <si>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</si>
  <si>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</si>
  <si>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</si>
  <si>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</si>
  <si>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</si>
  <si>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</si>
  <si>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</si>
  <si>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</si>
  <si>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</si>
  <si>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</si>
  <si>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</si>
  <si>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</si>
  <si>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</si>
  <si>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</si>
  <si>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</si>
  <si>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</si>
  <si>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</si>
  <si>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</si>
  <si>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</si>
  <si>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</si>
  <si>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</si>
  <si>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</si>
  <si>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</si>
  <si>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</si>
  <si>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</si>
  <si>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</si>
  <si>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</si>
  <si>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</si>
  <si>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</si>
  <si>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</si>
  <si>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</si>
  <si>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</si>
  <si>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</si>
  <si>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</si>
  <si>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</si>
  <si>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</si>
  <si>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</si>
  <si>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</si>
  <si>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</si>
  <si>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</si>
  <si>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</si>
  <si>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</si>
  <si>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</si>
  <si>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</si>
  <si>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</si>
  <si>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</si>
  <si>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</si>
  <si>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</si>
  <si>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</si>
  <si>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</si>
  <si>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</si>
  <si>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</si>
  <si>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</si>
  <si>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</si>
  <si>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FLUJO DE EFECTIVO
 DEL 01 DE ENERO DEL 2017 AL 31 DE DICIEMBRE DEL 2017</t>
  </si>
  <si>
    <t>LIC. GERARDO JAVIER ALCANTAR SAUCEDO                                                      PRESIDENTE MUNICIPAL</t>
  </si>
  <si>
    <t>_________________________________________</t>
  </si>
  <si>
    <t>C.P. JOSE MARIO SALGUERO TRUJILLO 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</si>
</sst>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7"/>
      <c r="B1" s="27"/>
    </row>
    <row r="2020" spans="1:1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zoomScaleNormal="100" workbookViewId="0">
      <pane ySplit="2" topLeftCell="A42" activePane="bottomLeft" state="frozen"/>
      <selection pane="bottomLeft" activeCell="B68" sqref="B68"/>
    </sheetView>
  </sheetViews>
  <sheetFormatPr baseColWidth="10" defaultRowHeight="11.25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>
      <c r="A1" s="39" t="s">
        <v>60</v>
      </c>
      <c r="B1" s="40"/>
      <c r="C1" s="40"/>
      <c r="D1" s="40"/>
      <c r="E1" s="41"/>
    </row>
    <row r="2" spans="1:5" ht="15" customHeight="1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>
      <c r="A3" s="2"/>
      <c r="B3" s="3" t="s">
        <v>3</v>
      </c>
      <c r="C3" s="4"/>
      <c r="D3" s="4"/>
      <c r="E3" s="5" t="s">
        <v>56</v>
      </c>
    </row>
    <row r="4" spans="1:5">
      <c r="A4" s="18">
        <v>900001</v>
      </c>
      <c r="B4" s="6" t="s">
        <v>4</v>
      </c>
      <c r="C4" s="7">
        <f>SUM(C5:C15)</f>
        <v>366632945.44999993</v>
      </c>
      <c r="D4" s="7">
        <f>SUM(D5:D15)</f>
        <v>336790113.99000001</v>
      </c>
      <c r="E4" s="5"/>
    </row>
    <row r="5" spans="1:5">
      <c r="A5" s="8">
        <v>4110</v>
      </c>
      <c r="B5" s="9" t="s">
        <v>5</v>
      </c>
      <c r="C5" s="10">
        <v>19859450.600000001</v>
      </c>
      <c r="D5" s="10">
        <v>18991781.579999998</v>
      </c>
      <c r="E5" s="5"/>
    </row>
    <row r="6" spans="1:5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>
      <c r="A7" s="8">
        <v>4130</v>
      </c>
      <c r="B7" s="9" t="s">
        <v>7</v>
      </c>
      <c r="C7" s="10">
        <v>3932854</v>
      </c>
      <c r="D7" s="10">
        <v>1799647.08</v>
      </c>
      <c r="E7" s="5"/>
    </row>
    <row r="8" spans="1:5">
      <c r="A8" s="8">
        <v>4140</v>
      </c>
      <c r="B8" s="9" t="s">
        <v>8</v>
      </c>
      <c r="C8" s="10">
        <v>15983687.390000001</v>
      </c>
      <c r="D8" s="10">
        <v>9644582.6300000008</v>
      </c>
      <c r="E8" s="5"/>
    </row>
    <row r="9" spans="1:5">
      <c r="A9" s="8">
        <v>4150</v>
      </c>
      <c r="B9" s="9" t="s">
        <v>9</v>
      </c>
      <c r="C9" s="10">
        <v>10095373.560000001</v>
      </c>
      <c r="D9" s="10">
        <v>8714894.6699999999</v>
      </c>
      <c r="E9" s="5"/>
    </row>
    <row r="10" spans="1:5">
      <c r="A10" s="8">
        <v>4160</v>
      </c>
      <c r="B10" s="9" t="s">
        <v>10</v>
      </c>
      <c r="C10" s="10">
        <v>14842212.85</v>
      </c>
      <c r="D10" s="10">
        <v>12509982.73</v>
      </c>
      <c r="E10" s="5"/>
    </row>
    <row r="11" spans="1:5">
      <c r="A11" s="8">
        <v>4170</v>
      </c>
      <c r="B11" s="9" t="s">
        <v>11</v>
      </c>
      <c r="C11" s="10">
        <v>0</v>
      </c>
      <c r="D11" s="10">
        <v>0</v>
      </c>
      <c r="E11" s="5"/>
    </row>
    <row r="12" spans="1:5" ht="22.5">
      <c r="A12" s="8">
        <v>4190</v>
      </c>
      <c r="B12" s="9" t="s">
        <v>54</v>
      </c>
      <c r="C12" s="10">
        <v>1396.49</v>
      </c>
      <c r="D12" s="10">
        <v>4750.5600000000004</v>
      </c>
      <c r="E12" s="5"/>
    </row>
    <row r="13" spans="1:5">
      <c r="A13" s="8">
        <v>4210</v>
      </c>
      <c r="B13" s="9" t="s">
        <v>12</v>
      </c>
      <c r="C13" s="10">
        <v>301572581.27999997</v>
      </c>
      <c r="D13" s="10">
        <v>284709253.87</v>
      </c>
      <c r="E13" s="5"/>
    </row>
    <row r="14" spans="1:5">
      <c r="A14" s="8">
        <v>4220</v>
      </c>
      <c r="B14" s="9" t="s">
        <v>13</v>
      </c>
      <c r="C14" s="10">
        <v>0</v>
      </c>
      <c r="D14" s="10">
        <v>0</v>
      </c>
      <c r="E14" s="5"/>
    </row>
    <row r="15" spans="1:5">
      <c r="A15" s="18">
        <v>8001</v>
      </c>
      <c r="B15" s="12" t="s">
        <v>45</v>
      </c>
      <c r="C15" s="10">
        <v>345389.28</v>
      </c>
      <c r="D15" s="10">
        <v>415220.87</v>
      </c>
      <c r="E15" s="5"/>
    </row>
    <row r="16" spans="1:5">
      <c r="A16" s="18">
        <v>900002</v>
      </c>
      <c r="B16" s="6" t="s">
        <v>14</v>
      </c>
      <c r="C16" s="7">
        <f>SUM(C17:C32)</f>
        <v>239198410.57999998</v>
      </c>
      <c r="D16" s="7">
        <f>SUM(D17:D32)</f>
        <v>306481220.33999997</v>
      </c>
      <c r="E16" s="5"/>
    </row>
    <row r="17" spans="1:5">
      <c r="A17" s="8">
        <v>5110</v>
      </c>
      <c r="B17" s="9" t="s">
        <v>15</v>
      </c>
      <c r="C17" s="10">
        <v>128782988.48999999</v>
      </c>
      <c r="D17" s="10">
        <v>135326219.99000001</v>
      </c>
      <c r="E17" s="5"/>
    </row>
    <row r="18" spans="1:5">
      <c r="A18" s="8">
        <v>5120</v>
      </c>
      <c r="B18" s="9" t="s">
        <v>16</v>
      </c>
      <c r="C18" s="10">
        <v>21047443.620000001</v>
      </c>
      <c r="D18" s="10">
        <v>79852807.230000004</v>
      </c>
      <c r="E18" s="5"/>
    </row>
    <row r="19" spans="1:5">
      <c r="A19" s="8">
        <v>5130</v>
      </c>
      <c r="B19" s="9" t="s">
        <v>17</v>
      </c>
      <c r="C19" s="10">
        <v>62560249.960000001</v>
      </c>
      <c r="D19" s="10">
        <v>68968626.269999996</v>
      </c>
      <c r="E19" s="5"/>
    </row>
    <row r="20" spans="1:5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>
      <c r="A22" s="8">
        <v>5230</v>
      </c>
      <c r="B22" s="9" t="s">
        <v>20</v>
      </c>
      <c r="C22" s="10">
        <v>1127194.6399999999</v>
      </c>
      <c r="D22" s="10">
        <v>590151.97</v>
      </c>
      <c r="E22" s="5"/>
    </row>
    <row r="23" spans="1:5">
      <c r="A23" s="8">
        <v>5240</v>
      </c>
      <c r="B23" s="9" t="s">
        <v>21</v>
      </c>
      <c r="C23" s="10">
        <v>21680882.739999998</v>
      </c>
      <c r="D23" s="10">
        <v>19210153.780000001</v>
      </c>
      <c r="E23" s="5"/>
    </row>
    <row r="24" spans="1:5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>
      <c r="A31" s="8">
        <v>5330</v>
      </c>
      <c r="B31" s="9" t="s">
        <v>28</v>
      </c>
      <c r="C31" s="10">
        <v>364855.98</v>
      </c>
      <c r="D31" s="10">
        <v>2478014.34</v>
      </c>
      <c r="E31" s="5"/>
    </row>
    <row r="32" spans="1:5">
      <c r="A32" s="18">
        <v>8002</v>
      </c>
      <c r="B32" s="12" t="s">
        <v>49</v>
      </c>
      <c r="C32" s="10">
        <v>3634795.15</v>
      </c>
      <c r="D32" s="10">
        <v>55246.76</v>
      </c>
      <c r="E32" s="5"/>
    </row>
    <row r="33" spans="1:5">
      <c r="A33" s="18">
        <v>900003</v>
      </c>
      <c r="B33" s="21" t="s">
        <v>29</v>
      </c>
      <c r="C33" s="7">
        <f>+C4-C16</f>
        <v>127434534.86999995</v>
      </c>
      <c r="D33" s="7">
        <f>+D4-D16</f>
        <v>30308893.650000036</v>
      </c>
      <c r="E33" s="5"/>
    </row>
    <row r="34" spans="1:5">
      <c r="A34" s="8"/>
      <c r="B34" s="22" t="s">
        <v>30</v>
      </c>
      <c r="C34" s="10"/>
      <c r="D34" s="10"/>
      <c r="E34" s="5"/>
    </row>
    <row r="35" spans="1:5">
      <c r="A35" s="18">
        <v>900004</v>
      </c>
      <c r="B35" s="21" t="s">
        <v>4</v>
      </c>
      <c r="C35" s="7">
        <f>SUM(C36:C38)</f>
        <v>136631590.38</v>
      </c>
      <c r="D35" s="7">
        <f>SUM(D36:D38)</f>
        <v>108505678.3</v>
      </c>
      <c r="E35" s="5"/>
    </row>
    <row r="36" spans="1:5">
      <c r="A36" s="18">
        <v>8003</v>
      </c>
      <c r="B36" s="12" t="s">
        <v>47</v>
      </c>
      <c r="C36" s="10">
        <v>85435268.819999993</v>
      </c>
      <c r="D36" s="10">
        <v>66281033.619999997</v>
      </c>
      <c r="E36" s="5"/>
    </row>
    <row r="37" spans="1:5">
      <c r="A37" s="18">
        <v>8004</v>
      </c>
      <c r="B37" s="12" t="s">
        <v>32</v>
      </c>
      <c r="C37" s="10">
        <v>1310664.81</v>
      </c>
      <c r="D37" s="10">
        <v>15985432.76</v>
      </c>
      <c r="E37" s="5"/>
    </row>
    <row r="38" spans="1:5">
      <c r="A38" s="18">
        <v>8005</v>
      </c>
      <c r="B38" s="12" t="s">
        <v>50</v>
      </c>
      <c r="C38" s="10">
        <v>49885656.75</v>
      </c>
      <c r="D38" s="10">
        <v>26239211.920000002</v>
      </c>
      <c r="E38" s="5"/>
    </row>
    <row r="39" spans="1:5">
      <c r="A39" s="18">
        <v>900005</v>
      </c>
      <c r="B39" s="21" t="s">
        <v>14</v>
      </c>
      <c r="C39" s="7">
        <f>SUM(C40:C42)</f>
        <v>167781810.41</v>
      </c>
      <c r="D39" s="7">
        <f>SUM(D40:D42)</f>
        <v>134995794.78</v>
      </c>
      <c r="E39" s="5"/>
    </row>
    <row r="40" spans="1:5">
      <c r="A40" s="20">
        <v>1230</v>
      </c>
      <c r="B40" s="12" t="s">
        <v>47</v>
      </c>
      <c r="C40" s="10">
        <v>134011211.09999999</v>
      </c>
      <c r="D40" s="10">
        <v>76544358.269999996</v>
      </c>
      <c r="E40" s="5" t="s">
        <v>31</v>
      </c>
    </row>
    <row r="41" spans="1:5">
      <c r="A41" s="20" t="s">
        <v>55</v>
      </c>
      <c r="B41" s="12" t="s">
        <v>32</v>
      </c>
      <c r="C41" s="10">
        <v>2476161.5699999998</v>
      </c>
      <c r="D41" s="10">
        <v>14760832.15</v>
      </c>
      <c r="E41" s="5" t="s">
        <v>31</v>
      </c>
    </row>
    <row r="42" spans="1:5">
      <c r="A42" s="18">
        <v>8006</v>
      </c>
      <c r="B42" s="12" t="s">
        <v>46</v>
      </c>
      <c r="C42" s="10">
        <v>31294437.739999998</v>
      </c>
      <c r="D42" s="10">
        <v>43690604.359999999</v>
      </c>
      <c r="E42" s="5"/>
    </row>
    <row r="43" spans="1:5">
      <c r="A43" s="18">
        <v>900006</v>
      </c>
      <c r="B43" s="21" t="s">
        <v>33</v>
      </c>
      <c r="C43" s="7">
        <f>+C35-C39</f>
        <v>-31150220.030000001</v>
      </c>
      <c r="D43" s="7">
        <f>+D35-D39</f>
        <v>-26490116.480000004</v>
      </c>
      <c r="E43" s="5"/>
    </row>
    <row r="44" spans="1:5">
      <c r="A44" s="8"/>
      <c r="B44" s="22" t="s">
        <v>34</v>
      </c>
      <c r="C44" s="10"/>
      <c r="D44" s="10"/>
      <c r="E44" s="5"/>
    </row>
    <row r="45" spans="1:5">
      <c r="A45" s="18">
        <v>900007</v>
      </c>
      <c r="B45" s="21" t="s">
        <v>4</v>
      </c>
      <c r="C45" s="7">
        <f>+C46+C49</f>
        <v>387872537.47000003</v>
      </c>
      <c r="D45" s="7">
        <f>+D46+D49</f>
        <v>297218831.33999997</v>
      </c>
      <c r="E45" s="5"/>
    </row>
    <row r="46" spans="1:5">
      <c r="A46" s="18">
        <v>8007</v>
      </c>
      <c r="B46" s="12" t="s">
        <v>42</v>
      </c>
      <c r="C46" s="10">
        <f>SUM(C47:C48)</f>
        <v>20809776.059999999</v>
      </c>
      <c r="D46" s="10">
        <f>SUM(D47:D48)</f>
        <v>5472679.0899999999</v>
      </c>
      <c r="E46" s="5"/>
    </row>
    <row r="47" spans="1:5">
      <c r="A47" s="20">
        <v>2233</v>
      </c>
      <c r="B47" s="12" t="s">
        <v>48</v>
      </c>
      <c r="C47" s="10">
        <v>20809776.059999999</v>
      </c>
      <c r="D47" s="10">
        <v>5472679.0899999999</v>
      </c>
      <c r="E47" s="5"/>
    </row>
    <row r="48" spans="1:5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>
      <c r="A49" s="24">
        <v>4800</v>
      </c>
      <c r="B49" s="12" t="s">
        <v>51</v>
      </c>
      <c r="C49" s="10">
        <v>367062761.41000003</v>
      </c>
      <c r="D49" s="10">
        <v>291746152.25</v>
      </c>
      <c r="E49" s="5"/>
    </row>
    <row r="50" spans="1:5">
      <c r="A50" s="24">
        <v>900008</v>
      </c>
      <c r="B50" s="21" t="s">
        <v>14</v>
      </c>
      <c r="C50" s="7">
        <f>+C51+C54</f>
        <v>410222207.50999999</v>
      </c>
      <c r="D50" s="7">
        <f>+D51+D54</f>
        <v>282644094.65000004</v>
      </c>
      <c r="E50" s="5"/>
    </row>
    <row r="51" spans="1:5">
      <c r="A51" s="18">
        <v>8008</v>
      </c>
      <c r="B51" s="12" t="s">
        <v>44</v>
      </c>
      <c r="C51" s="10">
        <f>SUM(C52:C53)</f>
        <v>12952373.52</v>
      </c>
      <c r="D51" s="10">
        <f>SUM(D52:D53)</f>
        <v>4451736.9800000004</v>
      </c>
      <c r="E51" s="5"/>
    </row>
    <row r="52" spans="1:5">
      <c r="A52" s="20">
        <v>2131</v>
      </c>
      <c r="B52" s="12" t="s">
        <v>48</v>
      </c>
      <c r="C52" s="10">
        <v>12952373.52</v>
      </c>
      <c r="D52" s="10">
        <v>4451736.9800000004</v>
      </c>
      <c r="E52" s="5"/>
    </row>
    <row r="53" spans="1:5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>
      <c r="A54" s="18">
        <v>8009</v>
      </c>
      <c r="B54" s="12" t="s">
        <v>52</v>
      </c>
      <c r="C54" s="10">
        <v>397269833.99000001</v>
      </c>
      <c r="D54" s="10">
        <v>278192357.67000002</v>
      </c>
      <c r="E54" s="5"/>
    </row>
    <row r="55" spans="1:5">
      <c r="A55" s="18">
        <v>900009</v>
      </c>
      <c r="B55" s="6" t="s">
        <v>35</v>
      </c>
      <c r="C55" s="7">
        <f>+C45-C50</f>
        <v>-22349670.039999962</v>
      </c>
      <c r="D55" s="7">
        <f>+D45-D50</f>
        <v>14574736.689999938</v>
      </c>
      <c r="E55" s="5"/>
    </row>
    <row r="56" spans="1:5">
      <c r="A56" s="18">
        <v>9000010</v>
      </c>
      <c r="B56" s="6" t="s">
        <v>36</v>
      </c>
      <c r="C56" s="7">
        <f>+C33+C43+C55-69941211.18</f>
        <v>3993433.619999975</v>
      </c>
      <c r="D56" s="7">
        <f>+D33+D43+D55</f>
        <v>18393513.85999997</v>
      </c>
      <c r="E56" s="5"/>
    </row>
    <row r="57" spans="1:5">
      <c r="A57" s="18">
        <v>9000011</v>
      </c>
      <c r="B57" s="6" t="s">
        <v>37</v>
      </c>
      <c r="C57" s="7">
        <v>27827038.940000001</v>
      </c>
      <c r="D57" s="7">
        <v>9433525.0800000001</v>
      </c>
      <c r="E57" s="5" t="s">
        <v>38</v>
      </c>
    </row>
    <row r="58" spans="1:5">
      <c r="A58" s="19">
        <v>9000012</v>
      </c>
      <c r="B58" s="13" t="s">
        <v>39</v>
      </c>
      <c r="C58" s="14">
        <f>+C56+C57</f>
        <v>31820472.559999976</v>
      </c>
      <c r="D58" s="14">
        <f>+D56+D57</f>
        <v>27827038.939999968</v>
      </c>
      <c r="E58" s="15" t="s">
        <v>38</v>
      </c>
    </row>
    <row r="60" spans="1:5">
      <c r="A60" s="29" t="s">
        <v>58</v>
      </c>
      <c r="B60" s="30"/>
      <c r="C60" s="30"/>
      <c r="D60" s="31"/>
    </row>
    <row r="61" spans="1:5">
      <c r="A61" s="34"/>
      <c r="B61" s="32"/>
      <c r="C61" s="32"/>
      <c r="D61" s="37"/>
      <c r="E61" s="38"/>
    </row>
    <row r="62" spans="1:5">
      <c r="A62" s="32"/>
      <c r="B62" s="33"/>
      <c r="C62" s="32"/>
      <c r="D62" s="32"/>
      <c r="E62" s="38"/>
    </row>
    <row r="63" spans="1:5">
      <c r="A63" s="34"/>
      <c r="B63" s="32"/>
      <c r="C63" s="32"/>
      <c r="D63" s="32"/>
      <c r="E63" s="38"/>
    </row>
    <row r="64" spans="1:5">
      <c r="A64" s="34"/>
      <c r="B64" s="32" t="s">
        <v>62</v>
      </c>
      <c r="C64" s="34"/>
      <c r="D64" s="34" t="s">
        <v>59</v>
      </c>
      <c r="E64" s="38"/>
    </row>
    <row r="65" spans="1:5" ht="33.75">
      <c r="A65" s="34"/>
      <c r="B65" s="35" t="s">
        <v>61</v>
      </c>
      <c r="C65" s="36"/>
      <c r="D65" s="35" t="s">
        <v>63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:D4 C50:D50 C55:D55 C16:D16 C33:D35 C39:D39 C43:D45 C58:D58 D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2012-12-11T20:31:36Z</dcterms:created>
  <dcterms:modified xsi:type="dcterms:W3CDTF">2018-01-29T19:19:49Z</dcterms:modified>
</cp:coreProperties>
</file>